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EFFORTSFITNESSPLUS\"/>
    </mc:Choice>
  </mc:AlternateContent>
  <xr:revisionPtr revIDLastSave="0" documentId="13_ncr:1_{F602944F-A85F-48E3-AFFD-01E4118EA223}" xr6:coauthVersionLast="45" xr6:coauthVersionMax="45" xr10:uidLastSave="{00000000-0000-0000-0000-000000000000}"/>
  <bookViews>
    <workbookView xWindow="-120" yWindow="-120" windowWidth="29040" windowHeight="15840" xr2:uid="{276A41B9-8CA4-4A70-B821-3944A2AFF0A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D25" i="1"/>
  <c r="E27" i="1" l="1"/>
  <c r="E28" i="1" s="1"/>
  <c r="H28" i="1"/>
  <c r="E29" i="1"/>
  <c r="H27" i="1"/>
  <c r="D10" i="1"/>
  <c r="D8" i="1"/>
  <c r="E10" i="1" s="1"/>
  <c r="H10" i="1" l="1"/>
  <c r="E11" i="1"/>
  <c r="E30" i="1"/>
  <c r="H29" i="1"/>
  <c r="H11" i="1" l="1"/>
  <c r="E12" i="1"/>
  <c r="H30" i="1"/>
  <c r="E31" i="1"/>
  <c r="E13" i="1" l="1"/>
  <c r="H12" i="1"/>
  <c r="E32" i="1"/>
  <c r="H31" i="1"/>
  <c r="H13" i="1" l="1"/>
  <c r="E14" i="1"/>
  <c r="H32" i="1"/>
  <c r="E33" i="1"/>
  <c r="H14" i="1" l="1"/>
  <c r="E15" i="1"/>
  <c r="E34" i="1"/>
  <c r="H33" i="1"/>
  <c r="H15" i="1" l="1"/>
  <c r="E16" i="1"/>
  <c r="H34" i="1"/>
  <c r="E35" i="1"/>
  <c r="E17" i="1" l="1"/>
  <c r="H16" i="1"/>
  <c r="E36" i="1"/>
  <c r="H35" i="1"/>
  <c r="H36" i="1" l="1"/>
  <c r="E37" i="1"/>
  <c r="H37" i="1" s="1"/>
  <c r="H17" i="1"/>
  <c r="E18" i="1"/>
  <c r="H18" i="1" l="1"/>
  <c r="E19" i="1"/>
  <c r="H19" i="1" s="1"/>
</calcChain>
</file>

<file path=xl/sharedStrings.xml><?xml version="1.0" encoding="utf-8"?>
<sst xmlns="http://schemas.openxmlformats.org/spreadsheetml/2006/main" count="29" uniqueCount="19">
  <si>
    <t>WATT MEISTER EFFORTSFITNESSPLUS</t>
  </si>
  <si>
    <t xml:space="preserve">Start met </t>
  </si>
  <si>
    <t>Heren</t>
  </si>
  <si>
    <t>Dames</t>
  </si>
  <si>
    <t>1,7 W/kg</t>
  </si>
  <si>
    <t>1,3 W/kg</t>
  </si>
  <si>
    <t>10 minuten</t>
  </si>
  <si>
    <t xml:space="preserve">Elke </t>
  </si>
  <si>
    <t>3 minuten</t>
  </si>
  <si>
    <t xml:space="preserve">Start met 10 minuten warming up met </t>
  </si>
  <si>
    <t>onderstaande wattages</t>
  </si>
  <si>
    <t>Daarna elke 3 minuten wattage verhogen</t>
  </si>
  <si>
    <t xml:space="preserve">0,3 W/kg </t>
  </si>
  <si>
    <t>FTP</t>
  </si>
  <si>
    <t>%FTP</t>
  </si>
  <si>
    <t xml:space="preserve">0,2 W/kg </t>
  </si>
  <si>
    <t>Lichaamsgewicht</t>
  </si>
  <si>
    <t>Wattage</t>
  </si>
  <si>
    <r>
      <t xml:space="preserve">Zelf in te vullen, </t>
    </r>
    <r>
      <rPr>
        <sz val="14"/>
        <color rgb="FF00B050"/>
        <rFont val="Euphemia"/>
        <family val="2"/>
      </rPr>
      <t xml:space="preserve">FTP &amp; </t>
    </r>
    <r>
      <rPr>
        <b/>
        <sz val="14"/>
        <color theme="0" tint="-0.499984740745262"/>
        <rFont val="Euphemia"/>
        <family val="2"/>
      </rPr>
      <t>Lichaamsgewicht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</si>
</sst>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20"/>
      <color theme="1"/>
      <name val="Euphemia"/>
      <family val="2"/>
    </font>
    <font>
      <sz val="18"/>
      <color theme="1"/>
      <name val="Euphemia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Euphemia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Euphemia"/>
      <family val="2"/>
    </font>
    <font>
      <sz val="14"/>
      <color theme="1"/>
      <name val="Euphemia"/>
      <family val="2"/>
    </font>
    <font>
      <sz val="14"/>
      <color rgb="FF00B050"/>
      <name val="Euphemia"/>
      <family val="2"/>
    </font>
    <font>
      <b/>
      <sz val="14"/>
      <color theme="0" tint="-0.499984740745262"/>
      <name val="Euphemi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2" fillId="0" borderId="10" xfId="0" applyFont="1" applyBorder="1"/>
    <xf numFmtId="0" fontId="3" fillId="0" borderId="11" xfId="0" applyFont="1" applyBorder="1"/>
    <xf numFmtId="1" fontId="0" fillId="0" borderId="3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/>
    <xf numFmtId="0" fontId="3" fillId="2" borderId="11" xfId="0" applyFont="1" applyFill="1" applyBorder="1"/>
    <xf numFmtId="0" fontId="3" fillId="5" borderId="12" xfId="0" applyFont="1" applyFill="1" applyBorder="1"/>
    <xf numFmtId="0" fontId="0" fillId="5" borderId="9" xfId="0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1" fontId="0" fillId="0" borderId="5" xfId="0" applyNumberFormat="1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4" fillId="3" borderId="15" xfId="0" applyFont="1" applyFill="1" applyBorder="1"/>
    <xf numFmtId="0" fontId="0" fillId="8" borderId="15" xfId="0" applyFill="1" applyBorder="1"/>
    <xf numFmtId="1" fontId="7" fillId="8" borderId="15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1" fontId="0" fillId="0" borderId="12" xfId="0" applyNumberFormat="1" applyBorder="1" applyAlignment="1">
      <alignment horizontal="center"/>
    </xf>
    <xf numFmtId="0" fontId="4" fillId="4" borderId="15" xfId="0" applyFont="1" applyFill="1" applyBorder="1"/>
    <xf numFmtId="1" fontId="0" fillId="6" borderId="13" xfId="0" applyNumberFormat="1" applyFill="1" applyBorder="1" applyAlignment="1">
      <alignment horizontal="center"/>
    </xf>
    <xf numFmtId="0" fontId="0" fillId="0" borderId="15" xfId="0" applyBorder="1"/>
    <xf numFmtId="1" fontId="0" fillId="0" borderId="15" xfId="0" applyNumberFormat="1" applyBorder="1" applyAlignment="1">
      <alignment horizontal="center"/>
    </xf>
    <xf numFmtId="1" fontId="0" fillId="0" borderId="8" xfId="0" applyNumberFormat="1" applyBorder="1"/>
    <xf numFmtId="0" fontId="0" fillId="0" borderId="0" xfId="0" applyAlignment="1">
      <alignment vertical="top"/>
    </xf>
    <xf numFmtId="0" fontId="9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19050</xdr:rowOff>
    </xdr:from>
    <xdr:to>
      <xdr:col>7</xdr:col>
      <xdr:colOff>449580</xdr:colOff>
      <xdr:row>3</xdr:row>
      <xdr:rowOff>266700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BABB8228-32B5-4881-BA5D-B5DE1F8C7A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1009650"/>
          <a:ext cx="151638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D981E-A906-4F8E-B4FD-8FAF4DC58379}">
  <dimension ref="A1:K40"/>
  <sheetViews>
    <sheetView tabSelected="1" workbookViewId="0">
      <selection activeCell="L6" sqref="L6"/>
    </sheetView>
  </sheetViews>
  <sheetFormatPr defaultRowHeight="15" x14ac:dyDescent="0.25"/>
  <cols>
    <col min="1" max="1" width="11.42578125" customWidth="1"/>
    <col min="2" max="2" width="12.5703125" customWidth="1"/>
    <col min="3" max="3" width="17.28515625" customWidth="1"/>
  </cols>
  <sheetData>
    <row r="1" spans="1:11" ht="31.5" thickBot="1" x14ac:dyDescent="0.65">
      <c r="A1" s="25" t="s">
        <v>0</v>
      </c>
      <c r="B1" s="25"/>
      <c r="C1" s="25"/>
      <c r="D1" s="25"/>
      <c r="E1" s="25"/>
      <c r="F1" s="25"/>
      <c r="G1" s="25"/>
      <c r="H1" s="25"/>
    </row>
    <row r="2" spans="1:11" ht="52.5" customHeight="1" thickBot="1" x14ac:dyDescent="0.3">
      <c r="A2" s="43" t="s">
        <v>18</v>
      </c>
      <c r="B2" s="44"/>
      <c r="C2" s="44"/>
      <c r="D2" s="44"/>
      <c r="E2" s="44"/>
      <c r="F2" s="44"/>
      <c r="G2" s="44"/>
      <c r="H2" s="45"/>
      <c r="K2" s="42"/>
    </row>
    <row r="3" spans="1:11" ht="25.5" x14ac:dyDescent="0.5">
      <c r="A3" s="26" t="s">
        <v>9</v>
      </c>
      <c r="B3" s="27"/>
      <c r="C3" s="27"/>
      <c r="D3" s="27"/>
      <c r="E3" s="27"/>
      <c r="F3" s="27"/>
      <c r="G3" s="27"/>
      <c r="H3" s="27"/>
      <c r="I3" s="2"/>
      <c r="J3" s="2"/>
      <c r="K3" s="2"/>
    </row>
    <row r="4" spans="1:11" ht="25.5" x14ac:dyDescent="0.5">
      <c r="A4" s="26" t="s">
        <v>10</v>
      </c>
      <c r="B4" s="27"/>
      <c r="C4" s="27"/>
      <c r="D4" s="27"/>
      <c r="E4" s="27"/>
      <c r="F4" s="27"/>
      <c r="G4" s="27"/>
      <c r="H4" s="27"/>
      <c r="I4" s="2"/>
      <c r="J4" s="2"/>
      <c r="K4" s="2"/>
    </row>
    <row r="5" spans="1:11" ht="28.5" thickBot="1" x14ac:dyDescent="0.6">
      <c r="A5" s="1" t="s">
        <v>11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8.5" thickBot="1" x14ac:dyDescent="0.6">
      <c r="A6" s="10"/>
      <c r="B6" s="17" t="s">
        <v>13</v>
      </c>
      <c r="C6" s="17">
        <v>250</v>
      </c>
      <c r="D6" s="11"/>
      <c r="E6" s="11"/>
      <c r="F6" s="11"/>
      <c r="G6" s="11"/>
      <c r="H6" s="18" t="s">
        <v>14</v>
      </c>
      <c r="I6" s="2"/>
      <c r="J6" s="2"/>
      <c r="K6" s="2"/>
    </row>
    <row r="7" spans="1:11" ht="19.5" thickBot="1" x14ac:dyDescent="0.35">
      <c r="A7" s="30"/>
      <c r="B7" s="31" t="s">
        <v>2</v>
      </c>
      <c r="C7" s="32" t="s">
        <v>16</v>
      </c>
      <c r="D7" s="33">
        <v>83</v>
      </c>
      <c r="E7" s="9"/>
      <c r="F7" s="8"/>
      <c r="G7" s="8"/>
      <c r="H7" s="19"/>
    </row>
    <row r="8" spans="1:11" ht="15.75" thickBot="1" x14ac:dyDescent="0.3">
      <c r="A8" s="34" t="s">
        <v>1</v>
      </c>
      <c r="B8" s="35" t="s">
        <v>6</v>
      </c>
      <c r="C8" s="35" t="s">
        <v>4</v>
      </c>
      <c r="D8" s="36">
        <f>D7*1.7</f>
        <v>141.1</v>
      </c>
      <c r="E8" s="29"/>
      <c r="F8" s="3"/>
      <c r="G8" s="3"/>
      <c r="H8" s="20"/>
    </row>
    <row r="9" spans="1:11" ht="15.75" thickBot="1" x14ac:dyDescent="0.3">
      <c r="A9" s="30"/>
      <c r="B9" s="39"/>
      <c r="C9" s="39"/>
      <c r="D9" s="40"/>
      <c r="E9" s="22" t="s">
        <v>17</v>
      </c>
      <c r="F9" s="3"/>
      <c r="G9" s="3"/>
      <c r="H9" s="20"/>
    </row>
    <row r="10" spans="1:11" ht="15.75" thickBot="1" x14ac:dyDescent="0.3">
      <c r="A10" s="34" t="s">
        <v>7</v>
      </c>
      <c r="B10" s="35" t="s">
        <v>8</v>
      </c>
      <c r="C10" s="35" t="s">
        <v>12</v>
      </c>
      <c r="D10" s="36">
        <f>D7*0.3</f>
        <v>24.9</v>
      </c>
      <c r="E10" s="38">
        <f>D8+D10</f>
        <v>166</v>
      </c>
      <c r="F10" s="3"/>
      <c r="G10" s="3"/>
      <c r="H10" s="20">
        <f>E10/C6*100</f>
        <v>66.400000000000006</v>
      </c>
    </row>
    <row r="11" spans="1:11" x14ac:dyDescent="0.25">
      <c r="A11" s="7"/>
      <c r="B11" s="8"/>
      <c r="C11" s="8"/>
      <c r="D11" s="41"/>
      <c r="E11" s="23">
        <f>E10+D10</f>
        <v>190.9</v>
      </c>
      <c r="F11" s="3"/>
      <c r="G11" s="3"/>
      <c r="H11" s="20">
        <f>E11/C6*100</f>
        <v>76.36</v>
      </c>
    </row>
    <row r="12" spans="1:11" x14ac:dyDescent="0.25">
      <c r="A12" s="4"/>
      <c r="B12" s="3"/>
      <c r="C12" s="3"/>
      <c r="D12" s="16"/>
      <c r="E12" s="23">
        <f>E11+D10</f>
        <v>215.8</v>
      </c>
      <c r="F12" s="3"/>
      <c r="G12" s="3"/>
      <c r="H12" s="20">
        <f>E12/C6*100</f>
        <v>86.320000000000007</v>
      </c>
    </row>
    <row r="13" spans="1:11" x14ac:dyDescent="0.25">
      <c r="A13" s="4"/>
      <c r="B13" s="3"/>
      <c r="C13" s="3"/>
      <c r="D13" s="16"/>
      <c r="E13" s="23">
        <f>E12+D10</f>
        <v>240.70000000000002</v>
      </c>
      <c r="F13" s="3"/>
      <c r="G13" s="3"/>
      <c r="H13" s="20">
        <f>E13/C6*100</f>
        <v>96.280000000000015</v>
      </c>
    </row>
    <row r="14" spans="1:11" x14ac:dyDescent="0.25">
      <c r="A14" s="4"/>
      <c r="B14" s="3"/>
      <c r="C14" s="3"/>
      <c r="D14" s="16"/>
      <c r="E14" s="23">
        <f>E13+D10</f>
        <v>265.60000000000002</v>
      </c>
      <c r="F14" s="3"/>
      <c r="G14" s="3"/>
      <c r="H14" s="20">
        <f>E14/C6*100</f>
        <v>106.24</v>
      </c>
    </row>
    <row r="15" spans="1:11" x14ac:dyDescent="0.25">
      <c r="A15" s="4"/>
      <c r="B15" s="3"/>
      <c r="C15" s="3"/>
      <c r="D15" s="16"/>
      <c r="E15" s="23">
        <f>E14+D10</f>
        <v>290.5</v>
      </c>
      <c r="F15" s="3"/>
      <c r="G15" s="3"/>
      <c r="H15" s="20">
        <f>E15/C6*100</f>
        <v>116.19999999999999</v>
      </c>
    </row>
    <row r="16" spans="1:11" x14ac:dyDescent="0.25">
      <c r="A16" s="4"/>
      <c r="B16" s="3"/>
      <c r="C16" s="3"/>
      <c r="D16" s="16"/>
      <c r="E16" s="23">
        <f>E15+D10</f>
        <v>315.39999999999998</v>
      </c>
      <c r="F16" s="3"/>
      <c r="G16" s="3"/>
      <c r="H16" s="20">
        <f>E16/C6*100</f>
        <v>126.15999999999998</v>
      </c>
    </row>
    <row r="17" spans="1:8" x14ac:dyDescent="0.25">
      <c r="A17" s="4"/>
      <c r="B17" s="3"/>
      <c r="C17" s="3"/>
      <c r="D17" s="16"/>
      <c r="E17" s="23">
        <f>E16+D10</f>
        <v>340.29999999999995</v>
      </c>
      <c r="F17" s="3"/>
      <c r="G17" s="3"/>
      <c r="H17" s="20">
        <f>E17/C6*100</f>
        <v>136.11999999999998</v>
      </c>
    </row>
    <row r="18" spans="1:8" x14ac:dyDescent="0.25">
      <c r="A18" s="4"/>
      <c r="B18" s="3"/>
      <c r="C18" s="3"/>
      <c r="D18" s="16"/>
      <c r="E18" s="23">
        <f>E17+D10</f>
        <v>365.19999999999993</v>
      </c>
      <c r="F18" s="3"/>
      <c r="G18" s="3"/>
      <c r="H18" s="20">
        <f>E18/C6*100</f>
        <v>146.07999999999996</v>
      </c>
    </row>
    <row r="19" spans="1:8" ht="15.75" thickBot="1" x14ac:dyDescent="0.3">
      <c r="A19" s="5"/>
      <c r="B19" s="6"/>
      <c r="C19" s="6"/>
      <c r="D19" s="28"/>
      <c r="E19" s="24">
        <f>E18+D10</f>
        <v>390.09999999999991</v>
      </c>
      <c r="F19" s="6"/>
      <c r="G19" s="6"/>
      <c r="H19" s="21">
        <f>E19/C6*100</f>
        <v>156.03999999999996</v>
      </c>
    </row>
    <row r="21" spans="1:8" ht="27.75" x14ac:dyDescent="0.55000000000000004">
      <c r="A21" s="1" t="s">
        <v>10</v>
      </c>
      <c r="B21" s="2"/>
      <c r="C21" s="2"/>
      <c r="D21" s="2"/>
      <c r="E21" s="2"/>
      <c r="F21" s="2"/>
      <c r="G21" s="2"/>
      <c r="H21" s="2"/>
    </row>
    <row r="22" spans="1:8" ht="28.5" thickBot="1" x14ac:dyDescent="0.6">
      <c r="A22" s="1" t="s">
        <v>11</v>
      </c>
      <c r="B22" s="2"/>
      <c r="C22" s="2"/>
      <c r="D22" s="2"/>
      <c r="E22" s="2"/>
      <c r="F22" s="2"/>
      <c r="G22" s="2"/>
      <c r="H22" s="2"/>
    </row>
    <row r="23" spans="1:8" ht="28.5" thickBot="1" x14ac:dyDescent="0.6">
      <c r="A23" s="10"/>
      <c r="B23" s="17" t="s">
        <v>13</v>
      </c>
      <c r="C23" s="17">
        <v>150</v>
      </c>
      <c r="D23" s="11"/>
      <c r="E23" s="11"/>
      <c r="F23" s="11"/>
      <c r="G23" s="11"/>
      <c r="H23" s="18" t="s">
        <v>14</v>
      </c>
    </row>
    <row r="24" spans="1:8" ht="19.5" thickBot="1" x14ac:dyDescent="0.35">
      <c r="A24" s="30"/>
      <c r="B24" s="37" t="s">
        <v>3</v>
      </c>
      <c r="C24" s="32" t="s">
        <v>16</v>
      </c>
      <c r="D24" s="33">
        <v>70</v>
      </c>
      <c r="E24" s="9"/>
      <c r="F24" s="8"/>
      <c r="G24" s="8"/>
      <c r="H24" s="19"/>
    </row>
    <row r="25" spans="1:8" ht="15.75" thickBot="1" x14ac:dyDescent="0.3">
      <c r="A25" s="34" t="s">
        <v>1</v>
      </c>
      <c r="B25" s="35" t="s">
        <v>6</v>
      </c>
      <c r="C25" s="35" t="s">
        <v>5</v>
      </c>
      <c r="D25" s="36">
        <f>D24*1.3</f>
        <v>91</v>
      </c>
      <c r="E25" s="29"/>
      <c r="F25" s="3"/>
      <c r="G25" s="3"/>
      <c r="H25" s="20"/>
    </row>
    <row r="26" spans="1:8" ht="15.75" thickBot="1" x14ac:dyDescent="0.3">
      <c r="A26" s="30"/>
      <c r="B26" s="39"/>
      <c r="C26" s="39"/>
      <c r="D26" s="40"/>
      <c r="E26" s="22" t="s">
        <v>17</v>
      </c>
      <c r="F26" s="3"/>
      <c r="G26" s="3"/>
      <c r="H26" s="20"/>
    </row>
    <row r="27" spans="1:8" ht="15.75" thickBot="1" x14ac:dyDescent="0.3">
      <c r="A27" s="34" t="s">
        <v>7</v>
      </c>
      <c r="B27" s="35" t="s">
        <v>8</v>
      </c>
      <c r="C27" s="35" t="s">
        <v>15</v>
      </c>
      <c r="D27" s="36">
        <f>D24*0.2</f>
        <v>14</v>
      </c>
      <c r="E27" s="38">
        <f>D25+D27</f>
        <v>105</v>
      </c>
      <c r="F27" s="3"/>
      <c r="G27" s="3"/>
      <c r="H27" s="20">
        <f>E27/C23*100</f>
        <v>70</v>
      </c>
    </row>
    <row r="28" spans="1:8" x14ac:dyDescent="0.25">
      <c r="A28" s="7"/>
      <c r="B28" s="8"/>
      <c r="C28" s="8"/>
      <c r="D28" s="41"/>
      <c r="E28" s="23">
        <f>E27+D27</f>
        <v>119</v>
      </c>
      <c r="F28" s="3"/>
      <c r="G28" s="3"/>
      <c r="H28" s="20">
        <f>E28/C23*100</f>
        <v>79.333333333333329</v>
      </c>
    </row>
    <row r="29" spans="1:8" x14ac:dyDescent="0.25">
      <c r="A29" s="4"/>
      <c r="B29" s="3"/>
      <c r="C29" s="3"/>
      <c r="D29" s="16"/>
      <c r="E29" s="23">
        <f>E28+D27</f>
        <v>133</v>
      </c>
      <c r="F29" s="3"/>
      <c r="G29" s="3"/>
      <c r="H29" s="20">
        <f>E29/C23*100</f>
        <v>88.666666666666671</v>
      </c>
    </row>
    <row r="30" spans="1:8" x14ac:dyDescent="0.25">
      <c r="A30" s="4"/>
      <c r="B30" s="3"/>
      <c r="C30" s="3"/>
      <c r="D30" s="16"/>
      <c r="E30" s="23">
        <f>E29+D27</f>
        <v>147</v>
      </c>
      <c r="F30" s="3"/>
      <c r="G30" s="3"/>
      <c r="H30" s="20">
        <f>E30/C23*100</f>
        <v>98</v>
      </c>
    </row>
    <row r="31" spans="1:8" x14ac:dyDescent="0.25">
      <c r="A31" s="4"/>
      <c r="B31" s="3"/>
      <c r="C31" s="3"/>
      <c r="D31" s="16"/>
      <c r="E31" s="23">
        <f>E30+D27</f>
        <v>161</v>
      </c>
      <c r="F31" s="3"/>
      <c r="G31" s="3"/>
      <c r="H31" s="20">
        <f>E31/C23*100</f>
        <v>107.33333333333333</v>
      </c>
    </row>
    <row r="32" spans="1:8" x14ac:dyDescent="0.25">
      <c r="A32" s="4"/>
      <c r="B32" s="3"/>
      <c r="C32" s="3"/>
      <c r="D32" s="16"/>
      <c r="E32" s="23">
        <f>E31+D27</f>
        <v>175</v>
      </c>
      <c r="F32" s="3"/>
      <c r="G32" s="3"/>
      <c r="H32" s="20">
        <f>E32/C23*100</f>
        <v>116.66666666666667</v>
      </c>
    </row>
    <row r="33" spans="1:8" x14ac:dyDescent="0.25">
      <c r="A33" s="4"/>
      <c r="B33" s="3"/>
      <c r="C33" s="3"/>
      <c r="D33" s="16"/>
      <c r="E33" s="23">
        <f>E32+D27</f>
        <v>189</v>
      </c>
      <c r="F33" s="3"/>
      <c r="G33" s="3"/>
      <c r="H33" s="20">
        <f>E33/C23*100</f>
        <v>126</v>
      </c>
    </row>
    <row r="34" spans="1:8" x14ac:dyDescent="0.25">
      <c r="A34" s="4"/>
      <c r="B34" s="3"/>
      <c r="C34" s="3"/>
      <c r="D34" s="3"/>
      <c r="E34" s="23">
        <f>E33+D27</f>
        <v>203</v>
      </c>
      <c r="F34" s="3"/>
      <c r="G34" s="3"/>
      <c r="H34" s="20">
        <f>E34/C23*100</f>
        <v>135.33333333333331</v>
      </c>
    </row>
    <row r="35" spans="1:8" x14ac:dyDescent="0.25">
      <c r="A35" s="4"/>
      <c r="B35" s="3"/>
      <c r="C35" s="3"/>
      <c r="D35" s="3"/>
      <c r="E35" s="23">
        <f>E34+D27</f>
        <v>217</v>
      </c>
      <c r="F35" s="3"/>
      <c r="G35" s="3"/>
      <c r="H35" s="20">
        <f>E35/C23*100</f>
        <v>144.66666666666669</v>
      </c>
    </row>
    <row r="36" spans="1:8" x14ac:dyDescent="0.25">
      <c r="A36" s="4"/>
      <c r="B36" s="3"/>
      <c r="C36" s="3"/>
      <c r="D36" s="3"/>
      <c r="E36" s="23">
        <f>E35+D27</f>
        <v>231</v>
      </c>
      <c r="F36" s="3"/>
      <c r="G36" s="3"/>
      <c r="H36" s="20">
        <f>E36/C23*100</f>
        <v>154</v>
      </c>
    </row>
    <row r="37" spans="1:8" x14ac:dyDescent="0.25">
      <c r="A37" s="4"/>
      <c r="B37" s="3"/>
      <c r="C37" s="3"/>
      <c r="D37" s="3"/>
      <c r="E37" s="23">
        <f>E36+D27</f>
        <v>245</v>
      </c>
      <c r="F37" s="3"/>
      <c r="G37" s="3"/>
      <c r="H37" s="20">
        <f>E37/C23*100</f>
        <v>163.33333333333334</v>
      </c>
    </row>
    <row r="38" spans="1:8" x14ac:dyDescent="0.25">
      <c r="A38" s="4"/>
      <c r="B38" s="3"/>
      <c r="C38" s="3"/>
      <c r="D38" s="3"/>
      <c r="E38" s="13"/>
      <c r="F38" s="3"/>
      <c r="G38" s="3"/>
      <c r="H38" s="12"/>
    </row>
    <row r="39" spans="1:8" x14ac:dyDescent="0.25">
      <c r="A39" s="4"/>
      <c r="B39" s="3"/>
      <c r="C39" s="3"/>
      <c r="D39" s="3"/>
      <c r="E39" s="13"/>
      <c r="F39" s="3"/>
      <c r="G39" s="3"/>
      <c r="H39" s="12"/>
    </row>
    <row r="40" spans="1:8" ht="15.75" thickBot="1" x14ac:dyDescent="0.3">
      <c r="A40" s="5"/>
      <c r="B40" s="6"/>
      <c r="C40" s="6"/>
      <c r="D40" s="6"/>
      <c r="E40" s="14"/>
      <c r="F40" s="6"/>
      <c r="G40" s="6"/>
      <c r="H40" s="15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2019-11-08T09:00:08Z</cp:lastPrinted>
  <dcterms:created xsi:type="dcterms:W3CDTF">2019-09-04T12:29:20Z</dcterms:created>
  <dcterms:modified xsi:type="dcterms:W3CDTF">2019-11-08T09:42:33Z</dcterms:modified>
</cp:coreProperties>
</file>